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62-2023\RECORDS\162-2023 Addendum 1\"/>
    </mc:Choice>
  </mc:AlternateContent>
  <xr:revisionPtr revIDLastSave="0" documentId="13_ncr:1_{8A096143-5354-4E55-9E3D-A24DB5651AF1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prices'!$A$1:$G$7</definedName>
    <definedName name="Print_Area_1">'Unit prices'!$A$6:$G$7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F10" i="2" l="1"/>
  <c r="A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<sst xmlns="http://schemas.openxmlformats.org/spreadsheetml/2006/main" count="18" uniqueCount="17">
  <si>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</si>
  <si>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</si>
  <si>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</si>
  <si>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</si>
  <si>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</si>
  <si>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</si>
  <si>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</si>
  <si>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</si>
  <si>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</si>
  <si>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</si>
  <si>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</si>
  <si>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Riot Mask</t>
  </si>
  <si>
    <t>Riot Filter</t>
  </si>
  <si>
    <t>E2.2</t>
  </si>
  <si>
    <t>E2.3</t>
  </si>
  <si>
    <t>(See "Prices" B9 clause in tender document)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</si>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</sst>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65">
    <xf numFmtId="0" fontId="0" fillId="0" borderId="0" xfId="0"/>
    <xf numFmtId="175" fontId="0" fillId="0" borderId="23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4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164" fontId="0" fillId="0" borderId="18" xfId="0" applyNumberFormat="1" applyBorder="1" applyAlignment="1"/>
    <xf numFmtId="4" fontId="0" fillId="0" borderId="19" xfId="0" applyNumberFormat="1" applyBorder="1" applyAlignment="1" applyProtection="1">
      <alignment horizontal="right"/>
      <protection locked="0"/>
    </xf>
    <xf numFmtId="164" fontId="0" fillId="0" borderId="16" xfId="0" applyNumberFormat="1" applyBorder="1" applyAlignment="1"/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164" fontId="0" fillId="0" borderId="15" xfId="0" applyNumberFormat="1" applyBorder="1" applyAlignment="1"/>
    <xf numFmtId="175" fontId="0" fillId="0" borderId="27" xfId="0" applyNumberFormat="1" applyBorder="1" applyAlignment="1" applyProtection="1">
      <alignment horizontal="right"/>
      <protection locked="0"/>
    </xf>
    <xf numFmtId="175" fontId="0" fillId="0" borderId="28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0" fontId="0" fillId="0" borderId="23" xfId="0" applyBorder="1" applyAlignment="1" applyProtection="1">
      <alignment wrapText="1"/>
    </xf>
    <xf numFmtId="0" fontId="2" fillId="0" borderId="23" xfId="0" applyFont="1" applyBorder="1" applyAlignment="1" applyProtection="1">
      <alignment wrapText="1"/>
    </xf>
    <xf numFmtId="0" fontId="2" fillId="0" borderId="23" xfId="0" applyFont="1" applyBorder="1" applyAlignment="1" applyProtection="1">
      <alignment horizontal="center" wrapText="1"/>
    </xf>
    <xf numFmtId="3" fontId="0" fillId="0" borderId="23" xfId="0" applyNumberFormat="1" applyBorder="1" applyAlignment="1" applyProtection="1">
      <alignment horizontal="center"/>
    </xf>
    <xf numFmtId="0" fontId="0" fillId="0" borderId="26" xfId="0" applyBorder="1" applyAlignment="1" applyProtection="1">
      <alignment wrapText="1"/>
    </xf>
    <xf numFmtId="0" fontId="2" fillId="0" borderId="27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2" xfId="0" applyNumberFormat="1" applyBorder="1" applyProtection="1"/>
    <xf numFmtId="164" fontId="0" fillId="0" borderId="25" xfId="0" applyNumberFormat="1" applyBorder="1" applyProtection="1"/>
    <xf numFmtId="0" fontId="36" fillId="24" borderId="18" xfId="1" applyNumberFormat="1" applyFont="1" applyBorder="1" applyAlignment="1" applyProtection="1">
      <alignment horizontal="left"/>
    </xf>
    <xf numFmtId="0" fontId="36" fillId="24" borderId="17" xfId="1" applyNumberFormat="1" applyFont="1" applyBorder="1" applyAlignment="1" applyProtection="1">
      <alignment horizontal="left"/>
    </xf>
    <xf numFmtId="0" fontId="36" fillId="24" borderId="17" xfId="1" applyNumberFormat="1" applyFont="1" applyBorder="1" applyAlignment="1" applyProtection="1">
      <alignment horizontal="center"/>
    </xf>
    <xf numFmtId="4" fontId="36" fillId="24" borderId="17" xfId="1" applyNumberFormat="1" applyFont="1" applyBorder="1" applyAlignment="1" applyProtection="1">
      <alignment horizontal="center"/>
    </xf>
    <xf numFmtId="4" fontId="36" fillId="24" borderId="17" xfId="1" applyNumberFormat="1" applyFont="1" applyBorder="1" applyAlignment="1" applyProtection="1">
      <alignment horizontal="left"/>
    </xf>
    <xf numFmtId="0" fontId="36" fillId="24" borderId="19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0" fillId="0" borderId="0" xfId="0" applyBorder="1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0" fontId="36" fillId="24" borderId="20" xfId="1" applyNumberFormat="1" applyFont="1" applyBorder="1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1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0" xfId="1" applyNumberFormat="1" applyFont="1" applyBorder="1" applyAlignment="1" applyProtection="1"/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0" fontId="2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5"/>
  <sheetViews>
    <sheetView showGridLines="0" tabSelected="1" view="pageLayout" zoomScaleNormal="100" zoomScaleSheetLayoutView="100" workbookViewId="0">
      <selection activeCell="D9" sqref="D9"/>
    </sheetView>
  </sheetViews>
  <sheetFormatPr defaultColWidth="9.1796875" defaultRowHeight="12.5" x14ac:dyDescent="0.25"/>
  <cols>
    <col min="1" max="1" width="5.7265625" style="4" customWidth="1"/>
    <col min="2" max="2" width="31.1796875" style="4" customWidth="1"/>
    <col min="3" max="3" width="10.26953125" style="4" customWidth="1"/>
    <col min="4" max="4" width="13.7265625" style="6" customWidth="1"/>
    <col min="5" max="5" width="10.7265625" style="2" customWidth="1"/>
    <col min="6" max="6" width="12.453125" style="3" customWidth="1"/>
    <col min="7" max="7" width="13.81640625" style="3" customWidth="1"/>
    <col min="8" max="16384" width="9.1796875" style="4"/>
  </cols>
  <sheetData>
    <row r="1" spans="1:7" x14ac:dyDescent="0.25">
      <c r="A1" s="63"/>
      <c r="B1" s="63"/>
      <c r="C1" s="62" t="s">
        <v>16</v>
      </c>
      <c r="D1" s="62"/>
    </row>
    <row r="2" spans="1:7" x14ac:dyDescent="0.25">
      <c r="A2" s="61"/>
      <c r="B2" s="61"/>
      <c r="C2" s="32" t="s">
        <v>15</v>
      </c>
      <c r="D2" s="32"/>
      <c r="F2" s="5"/>
      <c r="G2" s="5"/>
    </row>
    <row r="3" spans="1:7" x14ac:dyDescent="0.25">
      <c r="A3" s="64"/>
      <c r="B3" s="61"/>
      <c r="C3" s="33"/>
      <c r="F3" s="5"/>
      <c r="G3" s="5"/>
    </row>
    <row r="4" spans="1:7" x14ac:dyDescent="0.25">
      <c r="A4" s="4" t="s">
        <v>0</v>
      </c>
      <c r="F4" s="5"/>
      <c r="G4" s="5"/>
    </row>
    <row r="5" spans="1:7" ht="20.5" x14ac:dyDescent="0.25">
      <c r="A5" s="34" t="s">
        <v>1</v>
      </c>
      <c r="B5" s="34" t="s">
        <v>2</v>
      </c>
      <c r="C5" s="35" t="s">
        <v>3</v>
      </c>
      <c r="D5" s="35" t="s">
        <v>4</v>
      </c>
      <c r="E5" s="36" t="s">
        <v>5</v>
      </c>
      <c r="F5" s="7" t="s">
        <v>6</v>
      </c>
      <c r="G5" s="7" t="s">
        <v>7</v>
      </c>
    </row>
    <row r="6" spans="1:7" x14ac:dyDescent="0.25">
      <c r="A6" s="37">
        <v>1</v>
      </c>
      <c r="B6" s="25" t="s">
        <v>11</v>
      </c>
      <c r="C6" s="26" t="s">
        <v>13</v>
      </c>
      <c r="D6" s="27" t="s">
        <v>8</v>
      </c>
      <c r="E6" s="28">
        <v>130</v>
      </c>
      <c r="F6" s="1"/>
      <c r="G6" s="8" t="str">
        <f>IF(OR(ISTEXT(F6),ISBLANK(F6)), "$   - ",ROUND(E6*F6,2))</f>
        <v xml:space="preserve">$   - </v>
      </c>
    </row>
    <row r="7" spans="1:7" x14ac:dyDescent="0.25">
      <c r="A7" s="38">
        <f>A6+1</f>
        <v>2</v>
      </c>
      <c r="B7" s="29" t="s">
        <v>12</v>
      </c>
      <c r="C7" s="29" t="s">
        <v>14</v>
      </c>
      <c r="D7" s="30" t="s">
        <v>8</v>
      </c>
      <c r="E7" s="31">
        <v>140</v>
      </c>
      <c r="F7" s="19"/>
      <c r="G7" s="20" t="str">
        <f>IF(OR(ISTEXT(F7),ISBLANK(F7)), "$   - ",ROUND(E7*F7,2))</f>
        <v xml:space="preserve">$   - </v>
      </c>
    </row>
    <row r="8" spans="1:7" ht="14" x14ac:dyDescent="0.3">
      <c r="A8" s="39"/>
      <c r="B8" s="40"/>
      <c r="C8" s="40"/>
      <c r="D8" s="41"/>
      <c r="E8" s="42"/>
      <c r="F8" s="43"/>
      <c r="G8" s="44"/>
    </row>
    <row r="9" spans="1:7" ht="14" x14ac:dyDescent="0.3">
      <c r="A9" s="45"/>
      <c r="B9" s="46"/>
      <c r="C9" s="46"/>
      <c r="D9" s="47"/>
      <c r="E9" s="48"/>
      <c r="F9" s="56"/>
      <c r="G9" s="57"/>
    </row>
    <row r="10" spans="1:7" ht="14" x14ac:dyDescent="0.3">
      <c r="A10" s="45" t="s">
        <v>9</v>
      </c>
      <c r="B10" s="49"/>
      <c r="C10" s="49"/>
      <c r="D10" s="47"/>
      <c r="E10" s="48"/>
      <c r="F10" s="58">
        <f>SUM(G6:G7)</f>
        <v>0</v>
      </c>
      <c r="G10" s="59"/>
    </row>
    <row r="11" spans="1:7" ht="14" x14ac:dyDescent="0.3">
      <c r="A11" s="50"/>
      <c r="B11" s="51"/>
      <c r="C11" s="51"/>
      <c r="D11" s="52"/>
      <c r="E11" s="53"/>
      <c r="F11" s="54"/>
      <c r="G11" s="55"/>
    </row>
    <row r="12" spans="1:7" x14ac:dyDescent="0.25">
      <c r="A12" s="13"/>
      <c r="B12" s="21"/>
      <c r="C12" s="21"/>
      <c r="D12" s="22"/>
      <c r="E12" s="23"/>
      <c r="F12" s="24"/>
      <c r="G12" s="14"/>
    </row>
    <row r="13" spans="1:7" x14ac:dyDescent="0.25">
      <c r="A13" s="15"/>
      <c r="B13" s="21"/>
      <c r="C13" s="21"/>
      <c r="D13" s="22"/>
      <c r="E13" s="9"/>
      <c r="F13" s="12"/>
      <c r="G13" s="16"/>
    </row>
    <row r="14" spans="1:7" x14ac:dyDescent="0.25">
      <c r="A14" s="15"/>
      <c r="B14" s="21"/>
      <c r="C14" s="21"/>
      <c r="D14" s="22"/>
      <c r="E14" s="60" t="s">
        <v>10</v>
      </c>
      <c r="F14" s="60"/>
      <c r="G14" s="17"/>
    </row>
    <row r="15" spans="1:7" x14ac:dyDescent="0.25">
      <c r="A15" s="18"/>
      <c r="B15" s="10"/>
      <c r="C15" s="10"/>
      <c r="D15" s="11"/>
      <c r="E15" s="9"/>
      <c r="F15" s="12"/>
      <c r="G15" s="16"/>
    </row>
  </sheetData>
  <sheetProtection algorithmName="SHA-512" hashValue="EOsBVGA97b2G9bnwz2Ig5PJ3TuEiCD/ewAvrEenOz8vYWM3FZ40ixGbMJn4pXtD05nNzKsLUIC4HX6GaQf2XOA==" saltValue="27yMz5N4wvL+4Vmdj2thOQ==" spinCount="100000" sheet="1" objects="1" scenarios="1"/>
  <mergeCells count="7">
    <mergeCell ref="F9:G9"/>
    <mergeCell ref="F10:G10"/>
    <mergeCell ref="E14:F14"/>
    <mergeCell ref="A2:B2"/>
    <mergeCell ref="C1:D1"/>
    <mergeCell ref="A1:B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No.162-2023 Addendum 1
&amp;C                     &amp;R Bid Submission
Page &amp;P           </oddHead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Cao, Luke</cp:lastModifiedBy>
  <cp:revision/>
  <dcterms:created xsi:type="dcterms:W3CDTF">1999-10-18T14:40:40Z</dcterms:created>
  <dcterms:modified xsi:type="dcterms:W3CDTF">2023-03-23T20:45:54Z</dcterms:modified>
  <cp:category/>
  <cp:contentStatus/>
</cp:coreProperties>
</file>